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srv-infineo\donnees\9 - Sage BI Reporting\Documentation Portail SBR\FRP 1000\Etats Standard\PO\NON LIVRE\"/>
    </mc:Choice>
  </mc:AlternateContent>
  <xr:revisionPtr revIDLastSave="0" documentId="13_ncr:1_{59099EF2-F64B-41D4-9198-5D7F5C32CC50}" xr6:coauthVersionLast="47" xr6:coauthVersionMax="47" xr10:uidLastSave="{00000000-0000-0000-0000-000000000000}"/>
  <bookViews>
    <workbookView xWindow="28680" yWindow="-120" windowWidth="29040" windowHeight="15840" xr2:uid="{2E02DDC0-4527-4535-9AD7-F559595C0E8B}"/>
  </bookViews>
  <sheets>
    <sheet name="Analyse Facturation Fournisseu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D8" i="1"/>
  <c r="C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D8" authorId="0" shapeId="0" xr:uid="{9C2DD18D-1DAD-4F6E-B612-38CC03D8195C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H8" authorId="0" shapeId="0" xr:uid="{C1790E99-B0E4-4664-BCC7-05E43FDB09A9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C22" authorId="0" shapeId="0" xr:uid="{6CBEFD7B-6EBC-4B41-ABE0-0CA3078146A2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<sst xmlns="http://schemas.openxmlformats.org/spreadsheetml/2006/main" count="187" uniqueCount="91">
  <si>
    <t>*</t>
  </si>
  <si>
    <t>Type Produit</t>
  </si>
  <si>
    <t>Libellé Produit</t>
  </si>
  <si>
    <t>Quantité Facturée</t>
  </si>
  <si>
    <t>Montant Facturé HT</t>
  </si>
  <si>
    <t>Total</t>
  </si>
  <si>
    <t>Articles</t>
  </si>
  <si>
    <t>Produit  négoce 0003</t>
  </si>
  <si>
    <t>Produit 0002 en contremarque indirecte ( génération automatique )</t>
  </si>
  <si>
    <t>Produit Négoce 0002  ( Pièce, Lot 10 ou 50 )</t>
  </si>
  <si>
    <t>Produit négoce  0001  (unité ) / partage  P1</t>
  </si>
  <si>
    <t>Produit négoce  1001  suivi en N° série E/S- sans compteur</t>
  </si>
  <si>
    <t>Produit négoce 2001 suivi en Lot E/S par DLC</t>
  </si>
  <si>
    <t>SOCIETE</t>
  </si>
  <si>
    <t>Non</t>
  </si>
  <si>
    <t>Oui</t>
  </si>
  <si>
    <t>TYPE DE PRODUITS</t>
  </si>
  <si>
    <t>COMPTABILISE</t>
  </si>
  <si>
    <t>PERIODE</t>
  </si>
  <si>
    <t>Code Produit</t>
  </si>
  <si>
    <t>PRO0001/P1</t>
  </si>
  <si>
    <t>PROLOT-2001</t>
  </si>
  <si>
    <t>N° Pièce</t>
  </si>
  <si>
    <t>PROSERIE-1001</t>
  </si>
  <si>
    <t>Quantité Avoir</t>
  </si>
  <si>
    <t>Montant Avoir HT</t>
  </si>
  <si>
    <t>PRO-CT-IND0002</t>
  </si>
  <si>
    <t>PRO0002</t>
  </si>
  <si>
    <t>PRO0003</t>
  </si>
  <si>
    <t>ST_900_SFI_INF</t>
  </si>
  <si>
    <t>2013*</t>
  </si>
  <si>
    <t>DOSSIER</t>
  </si>
  <si>
    <t>Tiers - Code</t>
  </si>
  <si>
    <t xml:space="preserve">Avoir? </t>
  </si>
  <si>
    <t>ACPOUR-T1</t>
  </si>
  <si>
    <t>FC ETS000010</t>
  </si>
  <si>
    <t>FC ETS000001</t>
  </si>
  <si>
    <t>FC ETS000006</t>
  </si>
  <si>
    <t>FC ETS000007</t>
  </si>
  <si>
    <t>AGENA16</t>
  </si>
  <si>
    <t>FC ETS000009</t>
  </si>
  <si>
    <t>FC ETS000011</t>
  </si>
  <si>
    <t>FC ETS000013</t>
  </si>
  <si>
    <t>AQUARELLE</t>
  </si>
  <si>
    <t>AUSY-MOI</t>
  </si>
  <si>
    <t>FC ETS000017</t>
  </si>
  <si>
    <t>BARRES</t>
  </si>
  <si>
    <t>BARRY</t>
  </si>
  <si>
    <t>FC ETS000002</t>
  </si>
  <si>
    <t>BRONX</t>
  </si>
  <si>
    <t>FC ETS000008</t>
  </si>
  <si>
    <t>CANTARE</t>
  </si>
  <si>
    <t>FC ETS000012</t>
  </si>
  <si>
    <t>FC ETS000003</t>
  </si>
  <si>
    <t>FC ETS000004</t>
  </si>
  <si>
    <t>FC ETS000005</t>
  </si>
  <si>
    <t>FC ETS000015</t>
  </si>
  <si>
    <t>FC ETS000016</t>
  </si>
  <si>
    <t>CLIENT1001</t>
  </si>
  <si>
    <t>FC ETS000014</t>
  </si>
  <si>
    <t>GROUMI</t>
  </si>
  <si>
    <t>S1</t>
  </si>
  <si>
    <t>S2</t>
  </si>
  <si>
    <t>S3</t>
  </si>
  <si>
    <t>PRO0004</t>
  </si>
  <si>
    <t>Produit négoce  0004</t>
  </si>
  <si>
    <t>VANDERSTRAT</t>
  </si>
  <si>
    <t>WALET</t>
  </si>
  <si>
    <t>Statut de comptabilisation</t>
  </si>
  <si>
    <t>Ecritures générées</t>
  </si>
  <si>
    <t>Période (Pièce)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</si>
  <si>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</si>
  <si>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</si>
  <si>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</si>
  <si>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</si>
  <si>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</si>
  <si>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</si>
  <si>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</si>
  <si>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</si>
  <si>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201312</t>
  </si>
  <si>
    <t>Période (Pièce) 201303</t>
  </si>
  <si>
    <t>Période (Pièce) 201304</t>
  </si>
  <si>
    <t>Période (Pièce) 201305</t>
  </si>
  <si>
    <t>Période (Pièce) 201306</t>
  </si>
  <si>
    <t>Période (Pièce) 201307</t>
  </si>
  <si>
    <t>Période (Pièce) 201308</t>
  </si>
  <si>
    <t>Période (Pièce) 201309</t>
  </si>
  <si>
    <t>Période (Pièce) 201310</t>
  </si>
  <si>
    <t>Période (Pièce) 201312</t>
  </si>
  <si>
    <t>Analyse facturation client</t>
  </si>
  <si>
    <t>CLIENT FACTURÉ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</si>
</sst>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Segoe UI Light"/>
      <family val="2"/>
      <scheme val="minor"/>
    </font>
    <font>
      <b/>
      <sz val="11"/>
      <color theme="1"/>
      <name val="Segoe UI Light"/>
      <family val="2"/>
      <scheme val="minor"/>
    </font>
    <font>
      <b/>
      <sz val="10"/>
      <color theme="1"/>
      <name val="Segoe UI Light"/>
      <family val="2"/>
      <scheme val="minor"/>
    </font>
    <font>
      <b/>
      <sz val="9"/>
      <color indexed="81"/>
      <name val="Tahoma"/>
      <family val="2"/>
    </font>
    <font>
      <b/>
      <sz val="26"/>
      <color theme="0"/>
      <name val="Segoe UI Light"/>
      <family val="2"/>
      <scheme val="minor"/>
    </font>
    <font>
      <b/>
      <sz val="14"/>
      <color theme="0"/>
      <name val="Segoe UI Light"/>
      <family val="2"/>
      <scheme val="minor"/>
    </font>
    <font>
      <sz val="10"/>
      <color rgb="FF000000"/>
      <name val="Calibri"/>
      <family val="2"/>
    </font>
    <font>
      <b/>
      <sz val="12"/>
      <color rgb="FFFFFFFF"/>
      <name val="Segoe UI Light"/>
      <family val="2"/>
    </font>
    <font>
      <b/>
      <sz val="11"/>
      <color rgb="FFFFFFFF"/>
      <name val="Segoe UI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4B0082"/>
        <bgColor indexed="64"/>
      </patternFill>
    </fill>
    <fill>
      <patternFill patternType="solid">
        <fgColor rgb="FFA5A5A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thin">
        <color rgb="FF778899"/>
      </top>
      <bottom/>
      <diagonal/>
    </border>
    <border>
      <left/>
      <right/>
      <top style="thin">
        <color rgb="FF778899"/>
      </top>
      <bottom style="thin">
        <color rgb="FF778899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3" borderId="2" xfId="0" applyNumberFormat="1" applyFont="1" applyFill="1" applyBorder="1" applyAlignment="1">
      <alignment horizontal="left" vertical="center"/>
    </xf>
    <xf numFmtId="49" fontId="0" fillId="0" borderId="0" xfId="0" applyNumberFormat="1"/>
    <xf numFmtId="4" fontId="2" fillId="3" borderId="2" xfId="0" applyNumberFormat="1" applyFont="1" applyFill="1" applyBorder="1" applyAlignment="1">
      <alignment horizontal="right" vertical="center"/>
    </xf>
    <xf numFmtId="4" fontId="0" fillId="0" borderId="0" xfId="0" applyNumberFormat="1"/>
    <xf numFmtId="49" fontId="2" fillId="3" borderId="1" xfId="0" applyNumberFormat="1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7" fillId="6" borderId="4" xfId="0" applyNumberFormat="1" applyFont="1" applyFill="1" applyBorder="1" applyAlignment="1">
      <alignment horizontal="left" vertical="center"/>
    </xf>
    <xf numFmtId="49" fontId="8" fillId="7" borderId="5" xfId="0" applyNumberFormat="1" applyFont="1" applyFill="1" applyBorder="1" applyAlignment="1">
      <alignment horizontal="left" vertical="center"/>
    </xf>
    <xf numFmtId="4" fontId="6" fillId="2" borderId="0" xfId="0" applyNumberFormat="1" applyFont="1" applyFill="1" applyAlignment="1">
      <alignment horizontal="right" vertical="center"/>
    </xf>
    <xf numFmtId="4" fontId="8" fillId="7" borderId="5" xfId="0" applyNumberFormat="1" applyFont="1" applyFill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Montant Facturé HT par type produit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Montant Facturé HT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Articles</c:v>
              </c:pt>
            </c:strLit>
          </c:cat>
          <c:val>
            <c:numLit>
              <c:formatCode>General</c:formatCode>
              <c:ptCount val="1"/>
              <c:pt idx="0">
                <c:v>33240.82</c:v>
              </c:pt>
            </c:numLit>
          </c:val>
          <c:extLst>
            <c:ext xmlns:c16="http://schemas.microsoft.com/office/drawing/2014/chart" uri="{C3380CC4-5D6E-409C-BE32-E72D297353CC}">
              <c16:uniqueId val="{00000001-5AD2-4462-A421-76142055A05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l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3349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Montant Facturé HT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9"/>
              <c:pt idx="0">
                <c:v>201303</c:v>
              </c:pt>
              <c:pt idx="1">
                <c:v>201304</c:v>
              </c:pt>
              <c:pt idx="2">
                <c:v>201305</c:v>
              </c:pt>
              <c:pt idx="3">
                <c:v>201306</c:v>
              </c:pt>
              <c:pt idx="4">
                <c:v>201307</c:v>
              </c:pt>
              <c:pt idx="5">
                <c:v>201308</c:v>
              </c:pt>
              <c:pt idx="6">
                <c:v>201309</c:v>
              </c:pt>
              <c:pt idx="7">
                <c:v>201310</c:v>
              </c:pt>
              <c:pt idx="8">
                <c:v>201312</c:v>
              </c:pt>
            </c:strLit>
          </c:cat>
          <c:val>
            <c:numLit>
              <c:formatCode>General</c:formatCode>
              <c:ptCount val="9"/>
              <c:pt idx="0">
                <c:v>9600</c:v>
              </c:pt>
              <c:pt idx="1">
                <c:v>659</c:v>
              </c:pt>
              <c:pt idx="2">
                <c:v>9677</c:v>
              </c:pt>
              <c:pt idx="3">
                <c:v>6690</c:v>
              </c:pt>
              <c:pt idx="4">
                <c:v>2231</c:v>
              </c:pt>
              <c:pt idx="5">
                <c:v>710.82</c:v>
              </c:pt>
              <c:pt idx="6">
                <c:v>595</c:v>
              </c:pt>
              <c:pt idx="7">
                <c:v>2719</c:v>
              </c:pt>
              <c:pt idx="8">
                <c:v>359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CAD-4D9D-8A6D-3AFA612893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305568"/>
        <c:axId val="401310816"/>
      </c:lineChart>
      <c:catAx>
        <c:axId val="40130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1310816"/>
        <c:crosses val="autoZero"/>
        <c:auto val="1"/>
        <c:lblAlgn val="ctr"/>
        <c:lblOffset val="100"/>
        <c:noMultiLvlLbl val="0"/>
      </c:catAx>
      <c:valAx>
        <c:axId val="40131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130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8</xdr:row>
      <xdr:rowOff>19050</xdr:rowOff>
    </xdr:from>
    <xdr:to>
      <xdr:col>6</xdr:col>
      <xdr:colOff>773206</xdr:colOff>
      <xdr:row>21</xdr:row>
      <xdr:rowOff>201706</xdr:rowOff>
    </xdr:to>
    <xdr:graphicFrame macro="">
      <xdr:nvGraphicFramePr>
        <xdr:cNvPr id="2" name="Graphique_D8">
          <a:extLst>
            <a:ext uri="{FF2B5EF4-FFF2-40B4-BE49-F238E27FC236}">
              <a16:creationId xmlns:a16="http://schemas.microsoft.com/office/drawing/2014/main" id="{54A79A67-2738-4766-A3C5-48B100E566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</xdr:colOff>
      <xdr:row>8</xdr:row>
      <xdr:rowOff>19050</xdr:rowOff>
    </xdr:from>
    <xdr:to>
      <xdr:col>13</xdr:col>
      <xdr:colOff>851647</xdr:colOff>
      <xdr:row>21</xdr:row>
      <xdr:rowOff>201706</xdr:rowOff>
    </xdr:to>
    <xdr:graphicFrame macro="">
      <xdr:nvGraphicFramePr>
        <xdr:cNvPr id="3" name="Graphique_H8">
          <a:extLst>
            <a:ext uri="{FF2B5EF4-FFF2-40B4-BE49-F238E27FC236}">
              <a16:creationId xmlns:a16="http://schemas.microsoft.com/office/drawing/2014/main" id="{C7C6E9CA-04E7-4409-943E-95F2BD8F99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BR1">
  <a:themeElements>
    <a:clrScheme name="SBR">
      <a:dk1>
        <a:srgbClr val="003349"/>
      </a:dk1>
      <a:lt1>
        <a:sysClr val="window" lastClr="FFFFFF"/>
      </a:lt1>
      <a:dk2>
        <a:srgbClr val="003349"/>
      </a:dk2>
      <a:lt2>
        <a:srgbClr val="E7E6E6"/>
      </a:lt2>
      <a:accent1>
        <a:srgbClr val="008200"/>
      </a:accent1>
      <a:accent2>
        <a:srgbClr val="3592FF"/>
      </a:accent2>
      <a:accent3>
        <a:srgbClr val="51247A"/>
      </a:accent3>
      <a:accent4>
        <a:srgbClr val="E51457"/>
      </a:accent4>
      <a:accent5>
        <a:srgbClr val="1B98D6"/>
      </a:accent5>
      <a:accent6>
        <a:srgbClr val="00DC00"/>
      </a:accent6>
      <a:hlink>
        <a:srgbClr val="41A940"/>
      </a:hlink>
      <a:folHlink>
        <a:srgbClr val="F2F5F6"/>
      </a:folHlink>
    </a:clrScheme>
    <a:fontScheme name="SBR1">
      <a:majorFont>
        <a:latin typeface="Segoe UI"/>
        <a:ea typeface=""/>
        <a:cs typeface=""/>
      </a:majorFont>
      <a:minorFont>
        <a:latin typeface="Segoe U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BR1" id="{BFB0AD96-D2C7-449E-90AD-E2BC1D38C1B4}" vid="{41DB413D-E744-412F-A791-8D178B2B7AB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088B3-470C-4C43-B7CD-A6144B95BB98}">
  <dimension ref="A1:O156"/>
  <sheetViews>
    <sheetView showGridLines="0" tabSelected="1" zoomScale="85" zoomScaleNormal="85" workbookViewId="0">
      <selection activeCell="A3" sqref="A3"/>
    </sheetView>
  </sheetViews>
  <sheetFormatPr baseColWidth="10" defaultRowHeight="16.8" outlineLevelRow="1" x14ac:dyDescent="0.4"/>
  <cols>
    <col min="1" max="1" width="11.3984375" customWidth="1"/>
    <col min="2" max="2" width="8" customWidth="1"/>
    <col min="3" max="3" width="15.8984375" customWidth="1"/>
    <col min="4" max="4" width="14.69921875" customWidth="1"/>
    <col min="5" max="5" width="22.8984375" bestFit="1" customWidth="1"/>
    <col min="6" max="6" width="23.59765625" customWidth="1"/>
    <col min="7" max="7" width="22.8984375" bestFit="1" customWidth="1"/>
    <col min="8" max="8" width="18.69921875" customWidth="1"/>
    <col min="9" max="9" width="22.796875" customWidth="1"/>
    <col min="10" max="10" width="18.69921875" customWidth="1"/>
    <col min="11" max="11" width="30.19921875" bestFit="1" customWidth="1"/>
    <col min="12" max="12" width="14.796875" customWidth="1"/>
    <col min="13" max="13" width="18.19921875" bestFit="1" customWidth="1"/>
    <col min="14" max="14" width="27.59765625" bestFit="1" customWidth="1"/>
  </cols>
  <sheetData>
    <row r="1" spans="1:14" ht="65.400000000000006" customHeight="1" x14ac:dyDescent="0.4">
      <c r="A1" s="20" t="s">
        <v>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5" spans="1:14" s="7" customFormat="1" ht="35.4" customHeight="1" x14ac:dyDescent="0.4">
      <c r="C5" s="8" t="s">
        <v>31</v>
      </c>
      <c r="E5" s="8" t="s">
        <v>13</v>
      </c>
      <c r="G5" s="8" t="s">
        <v>90</v>
      </c>
      <c r="I5" s="8" t="s">
        <v>16</v>
      </c>
      <c r="K5" s="8" t="s">
        <v>18</v>
      </c>
      <c r="M5" s="8" t="s">
        <v>17</v>
      </c>
    </row>
    <row r="6" spans="1:14" s="7" customFormat="1" ht="35.4" customHeight="1" x14ac:dyDescent="0.4">
      <c r="C6" s="12" t="s">
        <v>29</v>
      </c>
      <c r="E6" s="12" t="s">
        <v>61</v>
      </c>
      <c r="F6" s="11"/>
      <c r="G6" s="12" t="s">
        <v>0</v>
      </c>
      <c r="I6" s="12" t="s">
        <v>0</v>
      </c>
      <c r="J6" s="11"/>
      <c r="K6" s="10" t="s">
        <v>30</v>
      </c>
      <c r="L6" s="11"/>
      <c r="M6" s="12" t="s">
        <v>69</v>
      </c>
    </row>
    <row r="7" spans="1:14" s="7" customFormat="1" ht="35.4" customHeight="1" x14ac:dyDescent="0.4">
      <c r="C7" s="18"/>
      <c r="E7" s="18"/>
      <c r="F7" s="11"/>
      <c r="G7" s="18"/>
      <c r="H7" s="11"/>
      <c r="I7" s="19"/>
      <c r="J7" s="11"/>
      <c r="K7" s="18"/>
    </row>
    <row r="8" spans="1:14" s="7" customFormat="1" x14ac:dyDescent="0.4">
      <c r="C8" s="18"/>
      <c r="D8" s="7" t="str">
        <f>_xll.Assistant.XL.RIK_AG("INF34_0_3_0_0_0_0_D=0x0;INF09@E=0,S=17|1010,G=0,T=0_0,P=-1@E=1,S=1061@@@R=A,S=1002,V={0}:R=A,S=1014,V={1}:R=B,S=13|1001,V={2}:R=C,S=17|1010,V={3}:R=D,S=1005,V={4}:R=E,S=1051,V={5}:",$C$6,$E$6,$G$6,$I$6,$K$6,$M$6)</f>
        <v/>
      </c>
      <c r="E8" s="18"/>
      <c r="F8" s="11"/>
      <c r="G8" s="19"/>
      <c r="H8" s="11" t="str">
        <f>_xll.Assistant.XL.RIK_AG("INF34_0_0_0_0_0_0_D=0x0;INF09@E=0,S=1005,G=0,T=0_0,P=-1@E=1,S=1061@@@R=A,S=1002,V={0}:R=A,S=1014,V={1}:R=B,S=13|1001,V={2}:R=C,S=17|1010,V={3}:R=D,S=1005,V={4}:R=E,S=1051,V={5}:",$C$6,$E$6,$G$6,$I$6,$K$6,$M$6)</f>
        <v/>
      </c>
      <c r="I8" s="19"/>
      <c r="J8" s="11"/>
      <c r="K8" s="18"/>
    </row>
    <row r="9" spans="1:14" s="7" customFormat="1" x14ac:dyDescent="0.4">
      <c r="C9" s="18"/>
      <c r="E9" s="18"/>
      <c r="F9" s="11"/>
      <c r="G9" s="19"/>
      <c r="H9" s="11"/>
      <c r="I9" s="19"/>
      <c r="J9" s="11"/>
      <c r="K9" s="18"/>
    </row>
    <row r="10" spans="1:14" s="7" customFormat="1" x14ac:dyDescent="0.4">
      <c r="C10" s="18"/>
      <c r="E10" s="18"/>
      <c r="F10" s="11"/>
      <c r="G10" s="19"/>
      <c r="H10" s="11"/>
      <c r="I10" s="19"/>
      <c r="J10" s="11"/>
      <c r="K10" s="18"/>
    </row>
    <row r="11" spans="1:14" s="7" customFormat="1" x14ac:dyDescent="0.4">
      <c r="C11" s="18"/>
      <c r="E11" s="18"/>
      <c r="F11" s="11"/>
      <c r="G11" s="19"/>
      <c r="H11" s="11"/>
      <c r="I11" s="19"/>
      <c r="J11" s="11"/>
      <c r="K11" s="18"/>
    </row>
    <row r="12" spans="1:14" s="7" customFormat="1" x14ac:dyDescent="0.4">
      <c r="C12" s="18"/>
      <c r="E12" s="18"/>
      <c r="F12" s="11"/>
      <c r="G12" s="19"/>
      <c r="H12" s="11"/>
      <c r="I12" s="19"/>
      <c r="J12" s="11"/>
      <c r="K12" s="18"/>
    </row>
    <row r="13" spans="1:14" s="7" customFormat="1" x14ac:dyDescent="0.4">
      <c r="C13" s="18"/>
      <c r="E13" s="18"/>
      <c r="F13" s="11"/>
      <c r="G13" s="19"/>
      <c r="H13" s="11"/>
      <c r="I13" s="19"/>
      <c r="J13" s="11"/>
      <c r="K13" s="18"/>
    </row>
    <row r="14" spans="1:14" s="7" customFormat="1" x14ac:dyDescent="0.4">
      <c r="C14" s="18"/>
      <c r="E14" s="18"/>
      <c r="F14" s="11"/>
      <c r="G14" s="19"/>
      <c r="H14" s="11"/>
      <c r="I14" s="19"/>
      <c r="J14" s="11"/>
      <c r="K14" s="18"/>
    </row>
    <row r="15" spans="1:14" s="7" customFormat="1" x14ac:dyDescent="0.4">
      <c r="C15" s="18"/>
      <c r="E15" s="18"/>
      <c r="F15" s="11"/>
      <c r="G15" s="19"/>
      <c r="H15" s="11"/>
      <c r="I15" s="19"/>
      <c r="J15" s="11"/>
      <c r="K15" s="18"/>
    </row>
    <row r="16" spans="1:14" s="7" customFormat="1" x14ac:dyDescent="0.4">
      <c r="C16" s="18"/>
      <c r="E16" s="18"/>
      <c r="F16" s="11"/>
      <c r="G16" s="19"/>
      <c r="H16" s="11"/>
      <c r="I16" s="19"/>
      <c r="J16" s="11"/>
      <c r="K16" s="18"/>
    </row>
    <row r="17" spans="3:15" s="7" customFormat="1" x14ac:dyDescent="0.4">
      <c r="C17" s="18"/>
      <c r="E17" s="18"/>
      <c r="F17" s="11"/>
      <c r="G17" s="19"/>
      <c r="H17" s="11"/>
      <c r="I17" s="19"/>
      <c r="J17" s="11"/>
      <c r="K17" s="18"/>
    </row>
    <row r="18" spans="3:15" s="7" customFormat="1" x14ac:dyDescent="0.4">
      <c r="C18" s="18"/>
      <c r="E18" s="18"/>
      <c r="F18" s="11"/>
      <c r="G18" s="19"/>
      <c r="H18" s="11"/>
      <c r="I18" s="19"/>
      <c r="J18" s="11"/>
      <c r="K18" s="18"/>
    </row>
    <row r="22" spans="3:15" x14ac:dyDescent="0.4">
      <c r="C22" t="str">
        <f>_xll.Assistant.XL.RIK_AL("INF34__2_0_1,F=B='1',U='0',I='0',FN='Segoe UI Light',FS='12',FC='#FFFFFF',BC='#4B0082',AH='1',AV='1',Br=[$top-$bottom],BrS='1',BrC='#778899'_1,C=Total,F=B='1',U='0',I='0',FN='Segoe UI Light',FS='11',FC='#FFFFFF',BC='#A5A"&amp;"5A5',AH='1',AV='1',Br=[$top-$bottom],BrS='1',BrC='#778899'_0_0_0_1_D=39x12;INF09@E=0,S=1005,G=1_0_0_F=B='1'_U='0'_I='0'_FN='Calibri'_FS='10'_FC='#000000'_BC='#FFFFFF'_AH='1'_AV='1'_Br=[$top-$bottom]_BrS='1'_BrC='#778899'"&amp;"_C=Période (Pièce)_1_1_F=B='1'_U='0'_I='0'_FN='Calibri'_FS='10'_FC='#000000'_BC='#FFFFFF'_AH='1'_AV='1'_Br=[$top-$bottom]_BrS='1'_BrC='#778899'_C=Période (Pièce),T=0,P=0,O=NF='Texte'_B='0'_U='0'_I='0'_FN='Calibri'_FS='10"&amp;"'_FC='#000000'_BC='#FFFFFF'_AH='1'_AV='1'_Br=[]_BrS='0'_BrC='#FFFFFF'_WpT='0':E=0,S=13|1001,G=0,T=0,P=0,O=NF='Texte'_B='0'_U='0'_I='0'_FN='Calibri'_FS='10'_FC='#000000'_BC='#FFFFFF'_AH='1'_AV='1'_Br=[]_BrS='0'_BrC='#FFFF"&amp;"FF'_WpT='0':E=0,S=1056,G=0,T=0,P=0,O=NF='Texte'_B='0'_U='0'_I='0'_FN='Calibri'_FS='10'_FC='#000000'_BC='#FFFFFF'_AH='1'_AV='1'_Br=[]_BrS='0'_BrC='#FFFFFF'_WpT='0':E=0,S=17|1010,G=0,T=0,P=0,O=NF='Texte'_B='0'_U='0'_I='0'_"&amp;"FN='Calibri'_FS='10'_FC='#000000'_BC='#FFFFFF'_AH='1'_AV='1'_Br=[]_BrS='0'_BrC='#FFFFFF'_WpT='0':E=0,S=17|1001,G=0,T=0,P=0,O=NF='Texte'_B='0'_U='0'_I='0'_FN='Calibri'_FS='10'_FC='#000000'_BC='#FFFFFF'_AH='1'_AV='1'_Br=[]"&amp;"_BrS='0'_BrC='#FFFFFF'_WpT='0':E=0,S=17|1002,G=0,T=0,P=0,O=NF='Texte'_B='0'_U='0'_I='0'_FN='Calibri'_FS='10'_FC='#000000'_BC='#FFFFFF'_AH='1'_AV='1'_Br=[]_BrS='0'_BrC='#FFFFFF'_WpT='0':E=1,S=1038,G=0,T=0,P=0,O=NF='Nombre"&amp;"'_B='0'_U='0'_I='0'_FN='Calibri'_FS='10'_FC='#000000'_BC='#FFFFFF'_AH='3'_AV='1'_Br=[]_BrS='0'_BrC='#FFFFFF'_WpT='0':E=1,S=1039,G=0,T=0,P=0,O=NF='Nombre'_B='0'_U='0'_I='0'_FN='Calibri'_FS='10'_FC='#000000'_BC='#FFFFFF'_A"&amp;"H='3'_AV='1'_Br=[]_BrS='0'_BrC='#FFFFFF'_WpT='0':E=1,S=1061,G=0,T=0,P=0,O=NF='Nombre'_B='0'_U='0'_I='0'_FN='Calibri'_FS='10'_FC='#000000'_BC='#FFFFFF'_AH='3'_AV='1'_Br=[]_BrS='0'_BrC='#FFFFFF'_WpT='0':E=1,S=1062,G=0,T=0,"&amp;"P=0,O=NF='Nombre'_B='0'_U='0'_I='0'_FN='Calibri'_FS='10'_FC='#000000'_BC='#FFFFFF'_AH='3'_AV='1'_Br=[]_BrS='0'_BrC='#FFFFFF'_WpT='0':E=0,S=1055,G=0,T=0,P=0,O=NF='Texte'_B='0'_U='0'_I='0'_FN='Calibri'_FS='10'_FC='#000000'"&amp;"_BC='#FFFFFF'_AH='1'_AV='1'_Br=[]_BrS='0'_BrC='#FFFFFF'_WpT='0':E=0,S=1051,G=0,T=0,P=0,O=NF='Texte'_B='0'_U='0'_I='0'_FN='Calibri'_FS='10'_FC='#000000'_BC='#FFFFFF'_AH='1'_AV='1'_Br=[]_BrS='0'_BrC='#FFFFFF'_WpT='0':@R=A,"&amp;"S=1002,V={0}:R=B,S=1014,V={1}:R=C,S=13|1001,V={2}:R=D,S=17|1010,V={3}:R=E,S=1005,V={4}:R=F,S=1051,V={5}:",$C$6,$E$6,$G$6,$I$6,$K$6,$M$6)</f>
        <v/>
      </c>
    </row>
    <row r="23" spans="3:15" s="9" customFormat="1" ht="19.2" x14ac:dyDescent="0.4">
      <c r="C23" s="14" t="s">
        <v>70</v>
      </c>
      <c r="D23" s="14" t="s">
        <v>32</v>
      </c>
      <c r="E23" s="14" t="s">
        <v>22</v>
      </c>
      <c r="F23" s="14" t="s">
        <v>1</v>
      </c>
      <c r="G23" s="14" t="s">
        <v>19</v>
      </c>
      <c r="H23" s="14" t="s">
        <v>2</v>
      </c>
      <c r="I23" s="14" t="s">
        <v>3</v>
      </c>
      <c r="J23" s="14" t="s">
        <v>24</v>
      </c>
      <c r="K23" s="14" t="s">
        <v>4</v>
      </c>
      <c r="L23" s="14" t="s">
        <v>25</v>
      </c>
      <c r="M23" s="14" t="s">
        <v>33</v>
      </c>
      <c r="N23" s="14" t="s">
        <v>68</v>
      </c>
      <c r="O23"/>
    </row>
    <row r="24" spans="3:15" ht="1.05" customHeight="1" outlineLevel="1" x14ac:dyDescent="0.4">
      <c r="C24" s="1"/>
      <c r="D24" s="1"/>
      <c r="E24" s="1"/>
      <c r="F24" s="1"/>
      <c r="G24" s="1"/>
      <c r="H24" s="1"/>
      <c r="I24" s="3"/>
      <c r="J24" s="3"/>
      <c r="K24" s="3"/>
      <c r="L24" s="3"/>
      <c r="M24" s="1"/>
      <c r="N24" s="1"/>
    </row>
    <row r="25" spans="3:15" outlineLevel="1" x14ac:dyDescent="0.4">
      <c r="C25" s="13" t="s">
        <v>71</v>
      </c>
      <c r="D25" s="13" t="s">
        <v>43</v>
      </c>
      <c r="E25" s="13" t="s">
        <v>38</v>
      </c>
      <c r="F25" s="13" t="s">
        <v>6</v>
      </c>
      <c r="G25" s="13" t="s">
        <v>26</v>
      </c>
      <c r="H25" s="13" t="s">
        <v>8</v>
      </c>
      <c r="I25" s="16">
        <v>5</v>
      </c>
      <c r="J25" s="16">
        <v>0</v>
      </c>
      <c r="K25" s="16">
        <v>9600</v>
      </c>
      <c r="L25" s="16">
        <v>0</v>
      </c>
      <c r="M25" s="13" t="s">
        <v>14</v>
      </c>
      <c r="N25" s="13" t="s">
        <v>69</v>
      </c>
    </row>
    <row r="26" spans="3:15" x14ac:dyDescent="0.4">
      <c r="C26" s="5" t="s">
        <v>80</v>
      </c>
      <c r="D26" s="5"/>
      <c r="E26" s="5"/>
      <c r="F26" s="5"/>
      <c r="G26" s="5"/>
      <c r="H26" s="5"/>
      <c r="I26" s="6">
        <v>5</v>
      </c>
      <c r="J26" s="6">
        <v>0</v>
      </c>
      <c r="K26" s="6">
        <v>9600</v>
      </c>
      <c r="L26" s="6">
        <v>0</v>
      </c>
      <c r="M26" s="5"/>
      <c r="N26" s="5"/>
    </row>
    <row r="27" spans="3:15" ht="1.05" customHeight="1" outlineLevel="1" x14ac:dyDescent="0.4">
      <c r="C27" s="1"/>
      <c r="D27" s="1"/>
      <c r="E27" s="1"/>
      <c r="F27" s="1"/>
      <c r="G27" s="1"/>
      <c r="H27" s="1"/>
      <c r="I27" s="3"/>
      <c r="J27" s="3"/>
      <c r="K27" s="3"/>
      <c r="L27" s="3"/>
      <c r="M27" s="1"/>
      <c r="N27" s="1"/>
    </row>
    <row r="28" spans="3:15" outlineLevel="1" x14ac:dyDescent="0.4">
      <c r="C28" s="13" t="s">
        <v>72</v>
      </c>
      <c r="D28" s="13" t="s">
        <v>39</v>
      </c>
      <c r="E28" s="13" t="s">
        <v>40</v>
      </c>
      <c r="F28" s="13" t="s">
        <v>6</v>
      </c>
      <c r="G28" s="13" t="s">
        <v>28</v>
      </c>
      <c r="H28" s="13" t="s">
        <v>7</v>
      </c>
      <c r="I28" s="16">
        <v>1</v>
      </c>
      <c r="J28" s="16">
        <v>0</v>
      </c>
      <c r="K28" s="16">
        <v>359</v>
      </c>
      <c r="L28" s="16">
        <v>0</v>
      </c>
      <c r="M28" s="13" t="s">
        <v>14</v>
      </c>
      <c r="N28" s="13" t="s">
        <v>69</v>
      </c>
    </row>
    <row r="29" spans="3:15" outlineLevel="1" x14ac:dyDescent="0.4">
      <c r="C29" s="13" t="s">
        <v>72</v>
      </c>
      <c r="D29" s="13" t="s">
        <v>46</v>
      </c>
      <c r="E29" s="13" t="s">
        <v>36</v>
      </c>
      <c r="F29" s="13" t="s">
        <v>6</v>
      </c>
      <c r="G29" s="13" t="s">
        <v>20</v>
      </c>
      <c r="H29" s="13" t="s">
        <v>10</v>
      </c>
      <c r="I29" s="16">
        <v>1</v>
      </c>
      <c r="J29" s="16">
        <v>0</v>
      </c>
      <c r="K29" s="16">
        <v>300</v>
      </c>
      <c r="L29" s="16">
        <v>0</v>
      </c>
      <c r="M29" s="13" t="s">
        <v>14</v>
      </c>
      <c r="N29" s="13" t="s">
        <v>69</v>
      </c>
    </row>
    <row r="30" spans="3:15" x14ac:dyDescent="0.4">
      <c r="C30" s="5" t="s">
        <v>81</v>
      </c>
      <c r="D30" s="5"/>
      <c r="E30" s="5"/>
      <c r="F30" s="5"/>
      <c r="G30" s="5"/>
      <c r="H30" s="5"/>
      <c r="I30" s="6">
        <v>2</v>
      </c>
      <c r="J30" s="6">
        <v>0</v>
      </c>
      <c r="K30" s="6">
        <v>659</v>
      </c>
      <c r="L30" s="6">
        <v>0</v>
      </c>
      <c r="M30" s="5"/>
      <c r="N30" s="5"/>
    </row>
    <row r="31" spans="3:15" ht="1.05" customHeight="1" outlineLevel="1" x14ac:dyDescent="0.4">
      <c r="C31" s="1"/>
      <c r="D31" s="1"/>
      <c r="E31" s="1"/>
      <c r="F31" s="1"/>
      <c r="G31" s="1"/>
      <c r="H31" s="1"/>
      <c r="I31" s="3"/>
      <c r="J31" s="3"/>
      <c r="K31" s="3"/>
      <c r="L31" s="3"/>
      <c r="M31" s="1"/>
      <c r="N31" s="1"/>
    </row>
    <row r="32" spans="3:15" outlineLevel="1" x14ac:dyDescent="0.4">
      <c r="C32" s="13" t="s">
        <v>73</v>
      </c>
      <c r="D32" s="13" t="s">
        <v>39</v>
      </c>
      <c r="E32" s="13" t="s">
        <v>41</v>
      </c>
      <c r="F32" s="13" t="s">
        <v>6</v>
      </c>
      <c r="G32" s="13" t="s">
        <v>21</v>
      </c>
      <c r="H32" s="13" t="s">
        <v>12</v>
      </c>
      <c r="I32" s="16">
        <v>5</v>
      </c>
      <c r="J32" s="16">
        <v>0</v>
      </c>
      <c r="K32" s="16">
        <v>7950</v>
      </c>
      <c r="L32" s="16">
        <v>0</v>
      </c>
      <c r="M32" s="13" t="s">
        <v>14</v>
      </c>
      <c r="N32" s="13" t="s">
        <v>69</v>
      </c>
      <c r="O32" s="2"/>
    </row>
    <row r="33" spans="3:14" outlineLevel="1" x14ac:dyDescent="0.4">
      <c r="C33" s="13" t="s">
        <v>73</v>
      </c>
      <c r="D33" s="13" t="s">
        <v>44</v>
      </c>
      <c r="E33" s="13" t="s">
        <v>45</v>
      </c>
      <c r="F33" s="13" t="s">
        <v>6</v>
      </c>
      <c r="G33" s="13" t="s">
        <v>28</v>
      </c>
      <c r="H33" s="13" t="s">
        <v>7</v>
      </c>
      <c r="I33" s="16">
        <v>4</v>
      </c>
      <c r="J33" s="16">
        <v>0</v>
      </c>
      <c r="K33" s="16">
        <v>1436</v>
      </c>
      <c r="L33" s="16">
        <v>0</v>
      </c>
      <c r="M33" s="13" t="s">
        <v>14</v>
      </c>
      <c r="N33" s="13" t="s">
        <v>69</v>
      </c>
    </row>
    <row r="34" spans="3:14" outlineLevel="1" x14ac:dyDescent="0.4">
      <c r="C34" s="13" t="s">
        <v>73</v>
      </c>
      <c r="D34" s="13" t="s">
        <v>46</v>
      </c>
      <c r="E34" s="13" t="s">
        <v>37</v>
      </c>
      <c r="F34" s="13" t="s">
        <v>6</v>
      </c>
      <c r="G34" s="13" t="s">
        <v>20</v>
      </c>
      <c r="H34" s="13" t="s">
        <v>10</v>
      </c>
      <c r="I34" s="16">
        <v>0</v>
      </c>
      <c r="J34" s="16">
        <v>0</v>
      </c>
      <c r="K34" s="16">
        <v>0</v>
      </c>
      <c r="L34" s="16">
        <v>-50</v>
      </c>
      <c r="M34" s="13" t="s">
        <v>15</v>
      </c>
      <c r="N34" s="13" t="s">
        <v>69</v>
      </c>
    </row>
    <row r="35" spans="3:14" outlineLevel="1" x14ac:dyDescent="0.4">
      <c r="C35" s="13" t="s">
        <v>73</v>
      </c>
      <c r="D35" s="13" t="s">
        <v>47</v>
      </c>
      <c r="E35" s="13" t="s">
        <v>48</v>
      </c>
      <c r="F35" s="13" t="s">
        <v>6</v>
      </c>
      <c r="G35" s="13" t="s">
        <v>20</v>
      </c>
      <c r="H35" s="13" t="s">
        <v>10</v>
      </c>
      <c r="I35" s="16">
        <v>1</v>
      </c>
      <c r="J35" s="16">
        <v>0</v>
      </c>
      <c r="K35" s="16">
        <v>291</v>
      </c>
      <c r="L35" s="16">
        <v>0</v>
      </c>
      <c r="M35" s="13" t="s">
        <v>14</v>
      </c>
      <c r="N35" s="13" t="s">
        <v>69</v>
      </c>
    </row>
    <row r="36" spans="3:14" x14ac:dyDescent="0.4">
      <c r="C36" s="5" t="s">
        <v>82</v>
      </c>
      <c r="D36" s="5"/>
      <c r="E36" s="5"/>
      <c r="F36" s="5"/>
      <c r="G36" s="5"/>
      <c r="H36" s="5"/>
      <c r="I36" s="6">
        <v>10</v>
      </c>
      <c r="J36" s="6">
        <v>0</v>
      </c>
      <c r="K36" s="6">
        <v>9677</v>
      </c>
      <c r="L36" s="6">
        <v>-50</v>
      </c>
      <c r="M36" s="5"/>
      <c r="N36" s="5"/>
    </row>
    <row r="37" spans="3:14" ht="1.05" customHeight="1" outlineLevel="1" x14ac:dyDescent="0.4">
      <c r="C37" s="1"/>
      <c r="D37" s="1"/>
      <c r="E37" s="1"/>
      <c r="F37" s="1"/>
      <c r="G37" s="1"/>
      <c r="H37" s="1"/>
      <c r="I37" s="3"/>
      <c r="J37" s="3"/>
      <c r="K37" s="3"/>
      <c r="L37" s="3"/>
      <c r="M37" s="1"/>
      <c r="N37" s="1"/>
    </row>
    <row r="38" spans="3:14" outlineLevel="1" x14ac:dyDescent="0.4">
      <c r="C38" s="13" t="s">
        <v>74</v>
      </c>
      <c r="D38" s="13" t="s">
        <v>39</v>
      </c>
      <c r="E38" s="13" t="s">
        <v>42</v>
      </c>
      <c r="F38" s="13" t="s">
        <v>6</v>
      </c>
      <c r="G38" s="13" t="s">
        <v>21</v>
      </c>
      <c r="H38" s="13" t="s">
        <v>12</v>
      </c>
      <c r="I38" s="16">
        <v>0</v>
      </c>
      <c r="J38" s="16">
        <v>1</v>
      </c>
      <c r="K38" s="16">
        <v>0</v>
      </c>
      <c r="L38" s="16">
        <v>-1590</v>
      </c>
      <c r="M38" s="13" t="s">
        <v>15</v>
      </c>
      <c r="N38" s="13" t="s">
        <v>69</v>
      </c>
    </row>
    <row r="39" spans="3:14" outlineLevel="1" x14ac:dyDescent="0.4">
      <c r="C39" s="13" t="s">
        <v>74</v>
      </c>
      <c r="D39" s="13" t="s">
        <v>49</v>
      </c>
      <c r="E39" s="13" t="s">
        <v>50</v>
      </c>
      <c r="F39" s="13" t="s">
        <v>6</v>
      </c>
      <c r="G39" s="13" t="s">
        <v>26</v>
      </c>
      <c r="H39" s="13" t="s">
        <v>8</v>
      </c>
      <c r="I39" s="16">
        <v>1</v>
      </c>
      <c r="J39" s="16">
        <v>0</v>
      </c>
      <c r="K39" s="16">
        <v>1920</v>
      </c>
      <c r="L39" s="16">
        <v>0</v>
      </c>
      <c r="M39" s="13" t="s">
        <v>14</v>
      </c>
      <c r="N39" s="13" t="s">
        <v>69</v>
      </c>
    </row>
    <row r="40" spans="3:14" outlineLevel="1" x14ac:dyDescent="0.4">
      <c r="C40" s="13" t="s">
        <v>74</v>
      </c>
      <c r="D40" s="13" t="s">
        <v>51</v>
      </c>
      <c r="E40" s="13" t="s">
        <v>52</v>
      </c>
      <c r="F40" s="13" t="s">
        <v>6</v>
      </c>
      <c r="G40" s="13" t="s">
        <v>21</v>
      </c>
      <c r="H40" s="13" t="s">
        <v>12</v>
      </c>
      <c r="I40" s="16">
        <v>3</v>
      </c>
      <c r="J40" s="16">
        <v>0</v>
      </c>
      <c r="K40" s="16">
        <v>4770</v>
      </c>
      <c r="L40" s="16">
        <v>0</v>
      </c>
      <c r="M40" s="13" t="s">
        <v>14</v>
      </c>
      <c r="N40" s="13" t="s">
        <v>69</v>
      </c>
    </row>
    <row r="41" spans="3:14" x14ac:dyDescent="0.4">
      <c r="C41" s="5" t="s">
        <v>83</v>
      </c>
      <c r="D41" s="5"/>
      <c r="E41" s="5"/>
      <c r="F41" s="5"/>
      <c r="G41" s="5"/>
      <c r="H41" s="5"/>
      <c r="I41" s="6">
        <v>4</v>
      </c>
      <c r="J41" s="6">
        <v>1</v>
      </c>
      <c r="K41" s="6">
        <v>6690</v>
      </c>
      <c r="L41" s="6">
        <v>-1590</v>
      </c>
      <c r="M41" s="5"/>
      <c r="N41" s="5"/>
    </row>
    <row r="42" spans="3:14" ht="1.05" customHeight="1" outlineLevel="1" x14ac:dyDescent="0.4">
      <c r="C42" s="1"/>
      <c r="D42" s="1"/>
      <c r="E42" s="1"/>
      <c r="F42" s="1"/>
      <c r="G42" s="1"/>
      <c r="H42" s="1"/>
      <c r="I42" s="3"/>
      <c r="J42" s="3"/>
      <c r="K42" s="3"/>
      <c r="L42" s="3"/>
      <c r="M42" s="1"/>
      <c r="N42" s="1"/>
    </row>
    <row r="43" spans="3:14" outlineLevel="1" x14ac:dyDescent="0.4">
      <c r="C43" s="13" t="s">
        <v>75</v>
      </c>
      <c r="D43" s="13" t="s">
        <v>62</v>
      </c>
      <c r="E43" s="13" t="s">
        <v>56</v>
      </c>
      <c r="F43" s="13" t="s">
        <v>6</v>
      </c>
      <c r="G43" s="13" t="s">
        <v>28</v>
      </c>
      <c r="H43" s="13" t="s">
        <v>7</v>
      </c>
      <c r="I43" s="16">
        <v>4</v>
      </c>
      <c r="J43" s="16">
        <v>0</v>
      </c>
      <c r="K43" s="16">
        <v>1436</v>
      </c>
      <c r="L43" s="16">
        <v>0</v>
      </c>
      <c r="M43" s="13" t="s">
        <v>14</v>
      </c>
      <c r="N43" s="13" t="s">
        <v>69</v>
      </c>
    </row>
    <row r="44" spans="3:14" outlineLevel="1" x14ac:dyDescent="0.4">
      <c r="C44" s="13" t="s">
        <v>75</v>
      </c>
      <c r="D44" s="13" t="s">
        <v>62</v>
      </c>
      <c r="E44" s="13" t="s">
        <v>56</v>
      </c>
      <c r="F44" s="13" t="s">
        <v>6</v>
      </c>
      <c r="G44" s="13" t="s">
        <v>21</v>
      </c>
      <c r="H44" s="13" t="s">
        <v>12</v>
      </c>
      <c r="I44" s="16">
        <v>5</v>
      </c>
      <c r="J44" s="16">
        <v>0</v>
      </c>
      <c r="K44" s="16">
        <v>795</v>
      </c>
      <c r="L44" s="16">
        <v>0</v>
      </c>
      <c r="M44" s="13" t="s">
        <v>14</v>
      </c>
      <c r="N44" s="13" t="s">
        <v>69</v>
      </c>
    </row>
    <row r="45" spans="3:14" x14ac:dyDescent="0.4">
      <c r="C45" s="5" t="s">
        <v>84</v>
      </c>
      <c r="D45" s="5"/>
      <c r="E45" s="5"/>
      <c r="F45" s="5"/>
      <c r="G45" s="5"/>
      <c r="H45" s="5"/>
      <c r="I45" s="6">
        <v>9</v>
      </c>
      <c r="J45" s="6">
        <v>0</v>
      </c>
      <c r="K45" s="6">
        <v>2231</v>
      </c>
      <c r="L45" s="6">
        <v>0</v>
      </c>
      <c r="M45" s="5"/>
      <c r="N45" s="5"/>
    </row>
    <row r="46" spans="3:14" ht="1.05" customHeight="1" outlineLevel="1" x14ac:dyDescent="0.4">
      <c r="C46" s="1"/>
      <c r="D46" s="1"/>
      <c r="E46" s="1"/>
      <c r="F46" s="1"/>
      <c r="G46" s="1"/>
      <c r="H46" s="1"/>
      <c r="I46" s="3"/>
      <c r="J46" s="3"/>
      <c r="K46" s="3"/>
      <c r="L46" s="3"/>
      <c r="M46" s="1"/>
      <c r="N46" s="1"/>
    </row>
    <row r="47" spans="3:14" outlineLevel="1" x14ac:dyDescent="0.4">
      <c r="C47" s="13" t="s">
        <v>76</v>
      </c>
      <c r="D47" s="13" t="s">
        <v>58</v>
      </c>
      <c r="E47" s="13" t="s">
        <v>53</v>
      </c>
      <c r="F47" s="13" t="s">
        <v>6</v>
      </c>
      <c r="G47" s="13" t="s">
        <v>27</v>
      </c>
      <c r="H47" s="13" t="s">
        <v>9</v>
      </c>
      <c r="I47" s="16">
        <v>1</v>
      </c>
      <c r="J47" s="16">
        <v>0</v>
      </c>
      <c r="K47" s="16">
        <v>355.41</v>
      </c>
      <c r="L47" s="16">
        <v>0</v>
      </c>
      <c r="M47" s="13" t="s">
        <v>14</v>
      </c>
      <c r="N47" s="13" t="s">
        <v>69</v>
      </c>
    </row>
    <row r="48" spans="3:14" outlineLevel="1" x14ac:dyDescent="0.4">
      <c r="C48" s="13" t="s">
        <v>76</v>
      </c>
      <c r="D48" s="13" t="s">
        <v>58</v>
      </c>
      <c r="E48" s="13" t="s">
        <v>53</v>
      </c>
      <c r="F48" s="13" t="s">
        <v>6</v>
      </c>
      <c r="G48" s="13" t="s">
        <v>28</v>
      </c>
      <c r="H48" s="13" t="s">
        <v>7</v>
      </c>
      <c r="I48" s="16">
        <v>1</v>
      </c>
      <c r="J48" s="16">
        <v>0</v>
      </c>
      <c r="K48" s="16">
        <v>355.41</v>
      </c>
      <c r="L48" s="16">
        <v>0</v>
      </c>
      <c r="M48" s="13" t="s">
        <v>14</v>
      </c>
      <c r="N48" s="13" t="s">
        <v>69</v>
      </c>
    </row>
    <row r="49" spans="3:14" x14ac:dyDescent="0.4">
      <c r="C49" s="5" t="s">
        <v>85</v>
      </c>
      <c r="D49" s="5"/>
      <c r="E49" s="5"/>
      <c r="F49" s="5"/>
      <c r="G49" s="5"/>
      <c r="H49" s="5"/>
      <c r="I49" s="6">
        <v>2</v>
      </c>
      <c r="J49" s="6">
        <v>0</v>
      </c>
      <c r="K49" s="6">
        <v>710.82</v>
      </c>
      <c r="L49" s="6">
        <v>0</v>
      </c>
      <c r="M49" s="5"/>
      <c r="N49" s="5"/>
    </row>
    <row r="50" spans="3:14" ht="1.05" customHeight="1" outlineLevel="1" x14ac:dyDescent="0.4">
      <c r="C50" s="1"/>
      <c r="D50" s="1"/>
      <c r="E50" s="1"/>
      <c r="F50" s="1"/>
      <c r="G50" s="1"/>
      <c r="H50" s="1"/>
      <c r="I50" s="3"/>
      <c r="J50" s="3"/>
      <c r="K50" s="3"/>
      <c r="L50" s="3"/>
      <c r="M50" s="1"/>
      <c r="N50" s="1"/>
    </row>
    <row r="51" spans="3:14" outlineLevel="1" x14ac:dyDescent="0.4">
      <c r="C51" s="13" t="s">
        <v>77</v>
      </c>
      <c r="D51" s="13" t="s">
        <v>60</v>
      </c>
      <c r="E51" s="13" t="s">
        <v>59</v>
      </c>
      <c r="F51" s="13" t="s">
        <v>6</v>
      </c>
      <c r="G51" s="13" t="s">
        <v>23</v>
      </c>
      <c r="H51" s="13" t="s">
        <v>11</v>
      </c>
      <c r="I51" s="16">
        <v>1</v>
      </c>
      <c r="J51" s="16">
        <v>0</v>
      </c>
      <c r="K51" s="16">
        <v>595</v>
      </c>
      <c r="L51" s="16">
        <v>0</v>
      </c>
      <c r="M51" s="13" t="s">
        <v>14</v>
      </c>
      <c r="N51" s="13" t="s">
        <v>69</v>
      </c>
    </row>
    <row r="52" spans="3:14" x14ac:dyDescent="0.4">
      <c r="C52" s="5" t="s">
        <v>86</v>
      </c>
      <c r="D52" s="5"/>
      <c r="E52" s="5"/>
      <c r="F52" s="5"/>
      <c r="G52" s="5"/>
      <c r="H52" s="5"/>
      <c r="I52" s="6">
        <v>1</v>
      </c>
      <c r="J52" s="6">
        <v>0</v>
      </c>
      <c r="K52" s="6">
        <v>595</v>
      </c>
      <c r="L52" s="6">
        <v>0</v>
      </c>
      <c r="M52" s="5"/>
      <c r="N52" s="5"/>
    </row>
    <row r="53" spans="3:14" ht="1.05" customHeight="1" outlineLevel="1" x14ac:dyDescent="0.4">
      <c r="C53" s="1"/>
      <c r="D53" s="1"/>
      <c r="E53" s="1"/>
      <c r="F53" s="1"/>
      <c r="G53" s="1"/>
      <c r="H53" s="1"/>
      <c r="I53" s="3"/>
      <c r="J53" s="3"/>
      <c r="K53" s="3"/>
      <c r="L53" s="3"/>
      <c r="M53" s="1"/>
      <c r="N53" s="1"/>
    </row>
    <row r="54" spans="3:14" outlineLevel="1" x14ac:dyDescent="0.4">
      <c r="C54" s="13" t="s">
        <v>78</v>
      </c>
      <c r="D54" s="13" t="s">
        <v>34</v>
      </c>
      <c r="E54" s="13" t="s">
        <v>35</v>
      </c>
      <c r="F54" s="13" t="s">
        <v>6</v>
      </c>
      <c r="G54" s="13" t="s">
        <v>23</v>
      </c>
      <c r="H54" s="13" t="s">
        <v>11</v>
      </c>
      <c r="I54" s="16">
        <v>5</v>
      </c>
      <c r="J54" s="16">
        <v>0</v>
      </c>
      <c r="K54" s="16">
        <v>1475</v>
      </c>
      <c r="L54" s="16">
        <v>0</v>
      </c>
      <c r="M54" s="13" t="s">
        <v>14</v>
      </c>
      <c r="N54" s="13" t="s">
        <v>69</v>
      </c>
    </row>
    <row r="55" spans="3:14" outlineLevel="1" x14ac:dyDescent="0.4">
      <c r="C55" s="13" t="s">
        <v>78</v>
      </c>
      <c r="D55" s="13" t="s">
        <v>63</v>
      </c>
      <c r="E55" s="13" t="s">
        <v>57</v>
      </c>
      <c r="F55" s="13" t="s">
        <v>6</v>
      </c>
      <c r="G55" s="13" t="s">
        <v>23</v>
      </c>
      <c r="H55" s="13" t="s">
        <v>11</v>
      </c>
      <c r="I55" s="16">
        <v>3</v>
      </c>
      <c r="J55" s="16">
        <v>0</v>
      </c>
      <c r="K55" s="16">
        <v>885</v>
      </c>
      <c r="L55" s="16">
        <v>0</v>
      </c>
      <c r="M55" s="13" t="s">
        <v>14</v>
      </c>
      <c r="N55" s="13" t="s">
        <v>69</v>
      </c>
    </row>
    <row r="56" spans="3:14" outlineLevel="1" x14ac:dyDescent="0.4">
      <c r="C56" s="13" t="s">
        <v>78</v>
      </c>
      <c r="D56" s="13" t="s">
        <v>66</v>
      </c>
      <c r="E56" s="13" t="s">
        <v>54</v>
      </c>
      <c r="F56" s="13" t="s">
        <v>6</v>
      </c>
      <c r="G56" s="13" t="s">
        <v>64</v>
      </c>
      <c r="H56" s="13" t="s">
        <v>65</v>
      </c>
      <c r="I56" s="16">
        <v>1</v>
      </c>
      <c r="J56" s="16">
        <v>0</v>
      </c>
      <c r="K56" s="16">
        <v>359</v>
      </c>
      <c r="L56" s="16">
        <v>0</v>
      </c>
      <c r="M56" s="13" t="s">
        <v>14</v>
      </c>
      <c r="N56" s="13" t="s">
        <v>69</v>
      </c>
    </row>
    <row r="57" spans="3:14" x14ac:dyDescent="0.4">
      <c r="C57" s="5" t="s">
        <v>87</v>
      </c>
      <c r="D57" s="5"/>
      <c r="E57" s="5"/>
      <c r="F57" s="5"/>
      <c r="G57" s="5"/>
      <c r="H57" s="5"/>
      <c r="I57" s="6">
        <v>9</v>
      </c>
      <c r="J57" s="6">
        <v>0</v>
      </c>
      <c r="K57" s="6">
        <v>2719</v>
      </c>
      <c r="L57" s="6">
        <v>0</v>
      </c>
      <c r="M57" s="5"/>
      <c r="N57" s="5"/>
    </row>
    <row r="58" spans="3:14" ht="1.05" customHeight="1" outlineLevel="1" x14ac:dyDescent="0.4">
      <c r="C58" s="1"/>
      <c r="D58" s="1"/>
      <c r="E58" s="1"/>
      <c r="F58" s="1"/>
      <c r="G58" s="1"/>
      <c r="H58" s="1"/>
      <c r="I58" s="3"/>
      <c r="J58" s="3"/>
      <c r="K58" s="3"/>
      <c r="L58" s="3"/>
      <c r="M58" s="1"/>
      <c r="N58" s="1"/>
    </row>
    <row r="59" spans="3:14" outlineLevel="1" x14ac:dyDescent="0.4">
      <c r="C59" s="13" t="s">
        <v>79</v>
      </c>
      <c r="D59" s="13" t="s">
        <v>67</v>
      </c>
      <c r="E59" s="13" t="s">
        <v>55</v>
      </c>
      <c r="F59" s="13" t="s">
        <v>6</v>
      </c>
      <c r="G59" s="13" t="s">
        <v>28</v>
      </c>
      <c r="H59" s="13" t="s">
        <v>7</v>
      </c>
      <c r="I59" s="16">
        <v>1</v>
      </c>
      <c r="J59" s="16">
        <v>0</v>
      </c>
      <c r="K59" s="16">
        <v>359</v>
      </c>
      <c r="L59" s="16">
        <v>0</v>
      </c>
      <c r="M59" s="13" t="s">
        <v>14</v>
      </c>
      <c r="N59" s="13" t="s">
        <v>69</v>
      </c>
    </row>
    <row r="60" spans="3:14" x14ac:dyDescent="0.4">
      <c r="C60" s="5" t="s">
        <v>88</v>
      </c>
      <c r="D60" s="5"/>
      <c r="E60" s="5"/>
      <c r="F60" s="5"/>
      <c r="G60" s="5"/>
      <c r="H60" s="5"/>
      <c r="I60" s="6">
        <v>1</v>
      </c>
      <c r="J60" s="6">
        <v>0</v>
      </c>
      <c r="K60" s="6">
        <v>359</v>
      </c>
      <c r="L60" s="6">
        <v>0</v>
      </c>
      <c r="M60" s="5"/>
      <c r="N60" s="5"/>
    </row>
    <row r="61" spans="3:14" x14ac:dyDescent="0.4">
      <c r="C61" s="15" t="s">
        <v>5</v>
      </c>
      <c r="D61" s="15"/>
      <c r="E61" s="15"/>
      <c r="F61" s="15"/>
      <c r="G61" s="15"/>
      <c r="H61" s="15"/>
      <c r="I61" s="17">
        <v>43</v>
      </c>
      <c r="J61" s="17">
        <v>1</v>
      </c>
      <c r="K61" s="17">
        <v>33240.82</v>
      </c>
      <c r="L61" s="17">
        <v>-1640</v>
      </c>
      <c r="M61" s="15"/>
      <c r="N61" s="15"/>
    </row>
    <row r="62" spans="3:14" x14ac:dyDescent="0.4">
      <c r="C62" s="2"/>
      <c r="D62" s="2"/>
      <c r="E62" s="2"/>
      <c r="F62" s="2"/>
      <c r="G62" s="2"/>
      <c r="H62" s="2"/>
      <c r="I62" s="4"/>
      <c r="J62" s="4"/>
      <c r="K62" s="4"/>
      <c r="L62" s="4"/>
      <c r="M62" s="2"/>
      <c r="N62" s="2"/>
    </row>
    <row r="156" spans="3:14" x14ac:dyDescent="0.4">
      <c r="C156" s="2"/>
      <c r="D156" s="2"/>
      <c r="E156" s="2"/>
      <c r="F156" s="2"/>
      <c r="G156" s="2"/>
      <c r="H156" s="2"/>
      <c r="I156" s="4"/>
      <c r="J156" s="4"/>
      <c r="K156" s="4"/>
      <c r="L156" s="4"/>
      <c r="M156" s="2"/>
      <c r="N156" s="2"/>
    </row>
  </sheetData>
  <mergeCells count="1">
    <mergeCell ref="A1:N1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Analyse Facturation Fournisseur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QUEMARD</dc:creator>
  <cp:lastModifiedBy>Anthony TARLE</cp:lastModifiedBy>
  <dcterms:created xsi:type="dcterms:W3CDTF">2020-08-20T15:14:55Z</dcterms:created>
  <dcterms:modified xsi:type="dcterms:W3CDTF">2022-01-13T11:09:46Z</dcterms:modified>
</cp:coreProperties>
</file>